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D:\USERS\vitkov\AV\2021\051\1 výzva\"/>
    </mc:Choice>
  </mc:AlternateContent>
  <xr:revisionPtr revIDLastSave="0" documentId="13_ncr:1_{50F3CBF6-E5AF-47A2-B926-97675980E629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<sst xmlns="http://schemas.openxmlformats.org/spreadsheetml/2006/main" count="40" uniqueCount="37">
  <si>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</si>
  <si>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</si>
  <si>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</si>
  <si>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</si>
  <si>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</si>
  <si>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</si>
  <si>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</si>
  <si>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</si>
  <si>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</si>
  <si>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</si>
  <si>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</si>
  <si>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</si>
  <si>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32331300-5 - Zvukové reprodukční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</si>
  <si>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</si>
  <si>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</si>
  <si>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</si>
  <si>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</si>
  <si>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</si>
  <si>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</si>
  <si>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</si>
  <si>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</si>
  <si>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</si>
  <si>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</si>
  <si>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</si>
  <si>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</si>
  <si>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</si>
  <si>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</si>
  <si>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</si>
  <si>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NÁZEV A ČÍSLO DOTAČNÍHO PROJEKTU</t>
  </si>
  <si>
    <t xml:space="preserve">Termín dodání </t>
  </si>
  <si>
    <t>Samostatná faktura</t>
  </si>
  <si>
    <t>Příloha č. 2 Kupní smlouvy - technická specifikace
Audiovizuální technika (II.) 051 - 2021</t>
  </si>
  <si>
    <t>Kompaktní přenosný ozvučovací audio-systém (min. 8 kanálů)</t>
  </si>
  <si>
    <t>do 1.12.2021</t>
  </si>
  <si>
    <t>doc. Ing. Bohumil Skala, Ph.D.,
Tel.: 37763 4473</t>
  </si>
  <si>
    <t>Univerzitní 26, 
301 00 Plzeň,
Fakulta elektrotechnická - Katedra výkonové elektroniky a strojů,
místnost EK 204</t>
  </si>
  <si>
    <t>VSTUPY:
min. 4 mikrofonní vstupy (symetrické XLR + asymetrické jack 6,3) s nastavením hlasitosti + výšek + basů + vyvážení, možnost phantomového napájení 48V; 
min. 2x stereo linkový vstup (RCA cinch + jack 6,3) s nastavením hlasitosti + výšek + basů + vyvážení;
Stereo in;
Bluetooth připojení zdroje audiosignálu; 
přehrávání z USB nebo SD karty. 
VÝSTUPY: 
linkový výstup.  
FUNKCE: equalizér, zvukový procesor, omezení vzniku zpětné vazby, nezávislé zesílení kanálů koncového zesilovače, možnost spojení koncového zesilovače do můstku.
VÝKON: min. 2x1000W. Dvoupásmové repro.
PŘÍSLUŠENSTVÍ: mikrofon+ kabel nebo BT mikrofon, kabely pro připojení repro, napájecí kabel 230V.Přenosné-kompaktní provedení. 
NAPÁJENÍ: 230V.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</si>
</sst>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14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C1" zoomScale="62" zoomScaleNormal="62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30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6.7109375" style="5" customWidth="1"/>
    <col min="13" max="13" width="32.570312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62" t="s">
        <v>31</v>
      </c>
      <c r="C1" s="63"/>
      <c r="D1" s="63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27</v>
      </c>
      <c r="I6" s="35" t="s">
        <v>16</v>
      </c>
      <c r="J6" s="35" t="s">
        <v>17</v>
      </c>
      <c r="K6" s="24" t="s">
        <v>28</v>
      </c>
      <c r="L6" s="35" t="s">
        <v>18</v>
      </c>
      <c r="M6" s="39" t="s">
        <v>19</v>
      </c>
      <c r="N6" s="35" t="s">
        <v>20</v>
      </c>
      <c r="O6" s="24" t="s">
        <v>29</v>
      </c>
      <c r="P6" s="35" t="s">
        <v>21</v>
      </c>
      <c r="Q6" s="24" t="s">
        <v>6</v>
      </c>
      <c r="R6" s="25" t="s">
        <v>7</v>
      </c>
      <c r="S6" s="60" t="s">
        <v>8</v>
      </c>
      <c r="T6" s="60" t="s">
        <v>9</v>
      </c>
      <c r="U6" s="35" t="s">
        <v>22</v>
      </c>
      <c r="V6" s="35" t="s">
        <v>23</v>
      </c>
    </row>
    <row r="7" spans="1:22" ht="366" customHeight="1" thickTop="1" thickBot="1" x14ac:dyDescent="0.3">
      <c r="A7" s="26"/>
      <c r="B7" s="44">
        <v>1</v>
      </c>
      <c r="C7" s="46" t="s">
        <v>32</v>
      </c>
      <c r="D7" s="45">
        <v>1</v>
      </c>
      <c r="E7" s="46" t="s">
        <v>25</v>
      </c>
      <c r="F7" s="58" t="s">
        <v>36</v>
      </c>
      <c r="G7" s="74"/>
      <c r="H7" s="47" t="s">
        <v>26</v>
      </c>
      <c r="I7" s="48" t="s">
        <v>30</v>
      </c>
      <c r="J7" s="49" t="s">
        <v>26</v>
      </c>
      <c r="K7" s="50"/>
      <c r="L7" s="51"/>
      <c r="M7" s="57" t="s">
        <v>34</v>
      </c>
      <c r="N7" s="57" t="s">
        <v>35</v>
      </c>
      <c r="O7" s="56" t="s">
        <v>33</v>
      </c>
      <c r="P7" s="52">
        <f>D7*Q7</f>
        <v>18500</v>
      </c>
      <c r="Q7" s="53">
        <v>18500</v>
      </c>
      <c r="R7" s="75"/>
      <c r="S7" s="54">
        <f>D7*R7</f>
        <v>0</v>
      </c>
      <c r="T7" s="55" t="str">
        <f t="shared" ref="T7" si="0">IF(ISNUMBER(R7), IF(R7&gt;Q7,"NEVYHOVUJE","VYHOVUJE")," ")</f>
        <v xml:space="preserve"> </v>
      </c>
      <c r="U7" s="46"/>
      <c r="V7" s="46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64" t="s">
        <v>24</v>
      </c>
      <c r="C9" s="65"/>
      <c r="D9" s="65"/>
      <c r="E9" s="65"/>
      <c r="F9" s="65"/>
      <c r="G9" s="65"/>
      <c r="H9" s="59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6" t="s">
        <v>11</v>
      </c>
      <c r="S9" s="67"/>
      <c r="T9" s="68"/>
      <c r="U9" s="22"/>
      <c r="V9" s="31"/>
    </row>
    <row r="10" spans="1:22" ht="46.5" customHeight="1" thickTop="1" thickBot="1" x14ac:dyDescent="0.3">
      <c r="B10" s="69"/>
      <c r="C10" s="70"/>
      <c r="D10" s="70"/>
      <c r="E10" s="70"/>
      <c r="F10" s="70"/>
      <c r="G10" s="70"/>
      <c r="H10" s="61"/>
      <c r="I10" s="32"/>
      <c r="L10" s="12"/>
      <c r="M10" s="12"/>
      <c r="N10" s="12"/>
      <c r="O10" s="33"/>
      <c r="P10" s="33"/>
      <c r="Q10" s="34">
        <f>SUM(P7:P7)</f>
        <v>18500</v>
      </c>
      <c r="R10" s="71">
        <f>SUM(S7:S7)</f>
        <v>0</v>
      </c>
      <c r="S10" s="72"/>
      <c r="T10" s="73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4BYOKKSM9FJwLDu1pRl8YGG3ummQKwvbKC5sFrCTxrqpsKVAZpnzFxS5PF3kM2C0QBpMTnLcbH536OKvTDnWBg==" saltValue="Wj8fYSf0bXslxjLa1fliQQ==" spinCount="100000" sheet="1" objects="1" scenarios="1"/>
  <mergeCells count="5">
    <mergeCell ref="B1:D1"/>
    <mergeCell ref="B9:G9"/>
    <mergeCell ref="R9:T9"/>
    <mergeCell ref="B10:G10"/>
    <mergeCell ref="R10:T10"/>
  </mergeCells>
  <conditionalFormatting sqref="T7">
    <cfRule type="cellIs" dxfId="12" priority="64" operator="equal">
      <formula>"VYHOVUJE"</formula>
    </cfRule>
  </conditionalFormatting>
  <conditionalFormatting sqref="T7">
    <cfRule type="cellIs" dxfId="11" priority="63" operator="equal">
      <formula>"NEVYHOVUJE"</formula>
    </cfRule>
  </conditionalFormatting>
  <conditionalFormatting sqref="G7 R7">
    <cfRule type="containsBlanks" dxfId="10" priority="44">
      <formula>LEN(TRIM(G7))=0</formula>
    </cfRule>
  </conditionalFormatting>
  <conditionalFormatting sqref="G7">
    <cfRule type="containsBlanks" dxfId="9" priority="43">
      <formula>LEN(TRIM(G7))=0</formula>
    </cfRule>
  </conditionalFormatting>
  <conditionalFormatting sqref="G7 R7">
    <cfRule type="notContainsBlanks" dxfId="8" priority="42">
      <formula>LEN(TRIM(G7))&gt;0</formula>
    </cfRule>
  </conditionalFormatting>
  <conditionalFormatting sqref="G7 R7">
    <cfRule type="notContainsBlanks" dxfId="7" priority="41">
      <formula>LEN(TRIM(G7))&gt;0</formula>
    </cfRule>
  </conditionalFormatting>
  <conditionalFormatting sqref="G7">
    <cfRule type="notContainsBlanks" dxfId="6" priority="40">
      <formula>LEN(TRIM(G7))&gt;0</formula>
    </cfRule>
  </conditionalFormatting>
  <conditionalFormatting sqref="H7">
    <cfRule type="containsBlanks" dxfId="5" priority="21">
      <formula>LEN(TRIM(H7))=0</formula>
    </cfRule>
  </conditionalFormatting>
  <conditionalFormatting sqref="H7">
    <cfRule type="containsBlanks" dxfId="4" priority="20">
      <formula>LEN(TRIM(H7))=0</formula>
    </cfRule>
  </conditionalFormatting>
  <conditionalFormatting sqref="H7">
    <cfRule type="notContainsBlanks" dxfId="3" priority="19">
      <formula>LEN(TRIM(H7))&gt;0</formula>
    </cfRule>
  </conditionalFormatting>
  <conditionalFormatting sqref="H7">
    <cfRule type="notContainsBlanks" dxfId="2" priority="18">
      <formula>LEN(TRIM(H7))&gt;0</formula>
    </cfRule>
  </conditionalFormatting>
  <conditionalFormatting sqref="H7">
    <cfRule type="notContainsBlanks" dxfId="1" priority="17">
      <formula>LEN(TRIM(H7))&gt;0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2021-04-14T06:29:12Z</cp:lastPrinted>
  <dcterms:created xsi:type="dcterms:W3CDTF">2014-03-05T12:43:32Z</dcterms:created>
  <dcterms:modified xsi:type="dcterms:W3CDTF">2021-10-27T11:00:49Z</dcterms:modified>
</cp:coreProperties>
</file>